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incgov-my.sharepoint.com/personal/nathan_craver_dpi_nc_gov1/Documents/Desktop/"/>
    </mc:Choice>
  </mc:AlternateContent>
  <xr:revisionPtr revIDLastSave="0" documentId="8_{99293BD2-DB93-4376-9A7D-685DA31D8271}" xr6:coauthVersionLast="47" xr6:coauthVersionMax="47" xr10:uidLastSave="{00000000-0000-0000-0000-000000000000}"/>
  <bookViews>
    <workbookView xWindow="-23148" yWindow="-108" windowWidth="23256" windowHeight="12456" firstSheet="1" activeTab="1" xr2:uid="{506E4BC8-8746-4965-9820-1D26071C683F}"/>
  </bookViews>
  <sheets>
    <sheet name="Working Example" sheetId="5" state="hidden" r:id="rId1"/>
    <sheet name="071 Calcula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" l="1"/>
  <c r="B11" i="5" l="1"/>
  <c r="B12" i="5" s="1"/>
  <c r="B15" i="5" l="1"/>
  <c r="B6" i="3"/>
  <c r="B13" i="3"/>
  <c r="B16" i="3" l="1"/>
</calcChain>
</file>

<file path=xl/sharedStrings.xml><?xml version="1.0" encoding="utf-8"?>
<sst xmlns="http://schemas.openxmlformats.org/spreadsheetml/2006/main" count="43" uniqueCount="28">
  <si>
    <t>TOTAL LOCAL SUPPLEMENT</t>
  </si>
  <si>
    <t>TOTAL FEDERAL SUPPLEMENT</t>
  </si>
  <si>
    <t>2021 DATA</t>
  </si>
  <si>
    <t>TOTAL SALARY</t>
  </si>
  <si>
    <t>To Get the numbers in column B, Use purpose codes: 51xx to 53xx (excluding 5350 and 5360), 5810, 5830, 5840, and 5860</t>
  </si>
  <si>
    <t>Include object codes 121,123,127,131,132,133,134,135,129,124 -- For Fund 3 Exclude PRC 163 - 206</t>
  </si>
  <si>
    <t>Ratio:</t>
  </si>
  <si>
    <t>(TOTAL LOCAL SUPPLEMENT + TOTAL FEDERAL SUPPLEMENT)/TOTAL SALARY</t>
  </si>
  <si>
    <t>PROJECTION DATA</t>
  </si>
  <si>
    <t>071 SUPPLANT CALCULATOR</t>
  </si>
  <si>
    <t>Fund 2 - PRC 181 Only - LOCAL SUPPLEMENT</t>
  </si>
  <si>
    <t>Fund 3 - PRC 181 Only - FEDERAL SUPPLEMENT</t>
  </si>
  <si>
    <t>&lt;-What is your projected total certified salary cost?</t>
  </si>
  <si>
    <t>&lt;-What is your projected total federal supplement cost?</t>
  </si>
  <si>
    <t>&lt;-What is your projected total local supplement cost?</t>
  </si>
  <si>
    <t>Will you be considered supplanting?</t>
  </si>
  <si>
    <t>Projected Ratio:</t>
  </si>
  <si>
    <t>If the projected ratio is lower than the 2021 ratio, then you will be considered supplanting.</t>
  </si>
  <si>
    <t>No change in local supplement. (FLAT AMOUNT)</t>
  </si>
  <si>
    <t>No change in federal supplement.(FLAT AMOUNT)</t>
  </si>
  <si>
    <t>If the state were to give a 3% raise to all employees.</t>
  </si>
  <si>
    <t>New ratio - In this example, the flat rate supplement did not keep pace with the state increase in salary.</t>
  </si>
  <si>
    <t>Because the projected ratio is lower than the 2021 ratio, this example district would be considered supplanting.</t>
  </si>
  <si>
    <t xml:space="preserve">Directions </t>
  </si>
  <si>
    <t>FY 21 TOTAL LOCAL SUPPLEMENT</t>
  </si>
  <si>
    <t>FY 21 TOTAL FEDERAL SUPPLEMENT</t>
  </si>
  <si>
    <t>FY 21 TOTAL SALARY</t>
  </si>
  <si>
    <t>FY 21 Ratio: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</si>
</sst>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2" fillId="0" borderId="7" xfId="0" applyNumberFormat="1" applyFont="1" applyBorder="1"/>
    <xf numFmtId="165" fontId="2" fillId="3" borderId="11" xfId="1" applyNumberFormat="1" applyFont="1" applyFill="1" applyBorder="1"/>
    <xf numFmtId="44" fontId="2" fillId="2" borderId="7" xfId="0" applyNumberFormat="1" applyFont="1" applyFill="1" applyBorder="1"/>
    <xf numFmtId="165" fontId="2" fillId="3" borderId="5" xfId="1" applyNumberFormat="1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3" xfId="0" applyFont="1" applyBorder="1"/>
    <xf numFmtId="0" fontId="4" fillId="3" borderId="4" xfId="0" applyFont="1" applyFill="1" applyBorder="1"/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3" fillId="5" borderId="1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6">
    <dxf>
      <font>
        <strike val="0"/>
        <color theme="1"/>
      </font>
      <fill>
        <patternFill>
          <bgColor rgb="FF9E3A3A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rgb="FF9E3A3A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E3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19A8-E60E-4357-8B64-69F7EE6FD588}">
  <dimension ref="A1:C15"/>
  <sheetViews>
    <sheetView workbookViewId="0">
      <selection activeCell="A14" sqref="A14"/>
    </sheetView>
  </sheetViews>
  <sheetFormatPr defaultRowHeight="14.4" x14ac:dyDescent="0.3"/>
  <cols>
    <col min="1" max="1" width="40.88671875" customWidth="1"/>
    <col min="2" max="2" width="18.109375" customWidth="1"/>
    <col min="3" max="3" width="92.21875" style="28" customWidth="1"/>
  </cols>
  <sheetData>
    <row r="1" spans="1:3" ht="18.600000000000001" thickBot="1" x14ac:dyDescent="0.4">
      <c r="A1" s="14" t="s">
        <v>9</v>
      </c>
      <c r="B1" s="15"/>
      <c r="C1" s="23" t="s">
        <v>9</v>
      </c>
    </row>
    <row r="2" spans="1:3" ht="18" x14ac:dyDescent="0.35">
      <c r="A2" s="9" t="s">
        <v>24</v>
      </c>
      <c r="B2" s="2">
        <v>200000</v>
      </c>
      <c r="C2" s="24" t="s">
        <v>10</v>
      </c>
    </row>
    <row r="3" spans="1:3" ht="18" x14ac:dyDescent="0.35">
      <c r="A3" s="9" t="s">
        <v>25</v>
      </c>
      <c r="B3" s="2">
        <v>16000</v>
      </c>
      <c r="C3" s="24" t="s">
        <v>11</v>
      </c>
    </row>
    <row r="4" spans="1:3" ht="20.399999999999999" customHeight="1" x14ac:dyDescent="0.35">
      <c r="A4" s="9" t="s">
        <v>26</v>
      </c>
      <c r="B4" s="2">
        <v>6000000</v>
      </c>
      <c r="C4" s="24" t="s">
        <v>5</v>
      </c>
    </row>
    <row r="5" spans="1:3" ht="18.600000000000001" thickBot="1" x14ac:dyDescent="0.4">
      <c r="A5" s="10" t="s">
        <v>27</v>
      </c>
      <c r="B5" s="3">
        <f>(B2+B3)/B4</f>
        <v>3.5999999999999997E-2</v>
      </c>
      <c r="C5" s="25" t="s">
        <v>7</v>
      </c>
    </row>
    <row r="6" spans="1:3" ht="18" x14ac:dyDescent="0.35">
      <c r="A6" s="1"/>
      <c r="B6" s="1"/>
      <c r="C6" s="26"/>
    </row>
    <row r="7" spans="1:3" ht="18.600000000000001" thickBot="1" x14ac:dyDescent="0.4">
      <c r="A7" s="1"/>
      <c r="B7" s="1"/>
      <c r="C7" s="26"/>
    </row>
    <row r="8" spans="1:3" ht="18" x14ac:dyDescent="0.35">
      <c r="A8" s="18" t="s">
        <v>8</v>
      </c>
      <c r="B8" s="19"/>
      <c r="C8" s="27"/>
    </row>
    <row r="9" spans="1:3" ht="18" x14ac:dyDescent="0.35">
      <c r="A9" s="9" t="s">
        <v>0</v>
      </c>
      <c r="B9" s="4">
        <v>200000</v>
      </c>
      <c r="C9" s="24" t="s">
        <v>18</v>
      </c>
    </row>
    <row r="10" spans="1:3" ht="18" x14ac:dyDescent="0.35">
      <c r="A10" s="9" t="s">
        <v>1</v>
      </c>
      <c r="B10" s="4">
        <v>16000</v>
      </c>
      <c r="C10" s="24" t="s">
        <v>19</v>
      </c>
    </row>
    <row r="11" spans="1:3" ht="18" x14ac:dyDescent="0.35">
      <c r="A11" s="9" t="s">
        <v>3</v>
      </c>
      <c r="B11" s="4">
        <f>B4*1.03</f>
        <v>6180000</v>
      </c>
      <c r="C11" s="24" t="s">
        <v>20</v>
      </c>
    </row>
    <row r="12" spans="1:3" ht="32.4" thickBot="1" x14ac:dyDescent="0.4">
      <c r="A12" s="10" t="s">
        <v>6</v>
      </c>
      <c r="B12" s="3">
        <f>(B9+B10)/B11</f>
        <v>3.4951456310679613E-2</v>
      </c>
      <c r="C12" s="25" t="s">
        <v>21</v>
      </c>
    </row>
    <row r="14" spans="1:3" ht="15" thickBot="1" x14ac:dyDescent="0.35"/>
    <row r="15" spans="1:3" ht="32.4" thickBot="1" x14ac:dyDescent="0.4">
      <c r="A15" s="1" t="s">
        <v>15</v>
      </c>
      <c r="B15" s="11" t="str">
        <f>IF((B12-B5)&lt;0,"Supplanting","Not Supplanting")</f>
        <v>Supplanting</v>
      </c>
      <c r="C15" s="29" t="s">
        <v>22</v>
      </c>
    </row>
  </sheetData>
  <mergeCells count="2">
    <mergeCell ref="A1:B1"/>
    <mergeCell ref="A8:B8"/>
  </mergeCells>
  <conditionalFormatting sqref="B15:C15">
    <cfRule type="cellIs" dxfId="5" priority="1" operator="equal">
      <formula>"if(b19=""supplanting"""</formula>
    </cfRule>
    <cfRule type="cellIs" dxfId="4" priority="2" operator="equal">
      <formula>"""supplanting)"</formula>
    </cfRule>
    <cfRule type="expression" dxfId="3" priority="3">
      <formula>"b19 = ""supplanting"""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CA27-0D06-4F44-8221-E99973C44EB7}">
  <dimension ref="A1:C16"/>
  <sheetViews>
    <sheetView tabSelected="1" workbookViewId="0">
      <selection activeCell="B21" sqref="B21"/>
    </sheetView>
  </sheetViews>
  <sheetFormatPr defaultRowHeight="14.4" x14ac:dyDescent="0.3"/>
  <cols>
    <col min="1" max="1" width="38.6640625" customWidth="1"/>
    <col min="2" max="2" width="38.44140625" customWidth="1"/>
    <col min="3" max="3" width="114.33203125" customWidth="1"/>
  </cols>
  <sheetData>
    <row r="1" spans="1:3" ht="18.600000000000001" thickBot="1" x14ac:dyDescent="0.4">
      <c r="A1" s="21" t="s">
        <v>9</v>
      </c>
      <c r="B1" s="22"/>
      <c r="C1" s="13" t="s">
        <v>23</v>
      </c>
    </row>
    <row r="2" spans="1:3" ht="18" x14ac:dyDescent="0.35">
      <c r="A2" s="16" t="s">
        <v>2</v>
      </c>
      <c r="B2" s="17"/>
      <c r="C2" s="6" t="s">
        <v>4</v>
      </c>
    </row>
    <row r="3" spans="1:3" ht="18" x14ac:dyDescent="0.35">
      <c r="A3" s="9" t="s">
        <v>0</v>
      </c>
      <c r="B3" s="2">
        <v>0</v>
      </c>
      <c r="C3" s="7" t="s">
        <v>10</v>
      </c>
    </row>
    <row r="4" spans="1:3" ht="18" x14ac:dyDescent="0.35">
      <c r="A4" s="9" t="s">
        <v>1</v>
      </c>
      <c r="B4" s="2">
        <v>0</v>
      </c>
      <c r="C4" s="7" t="s">
        <v>11</v>
      </c>
    </row>
    <row r="5" spans="1:3" ht="18" x14ac:dyDescent="0.35">
      <c r="A5" s="9" t="s">
        <v>3</v>
      </c>
      <c r="B5" s="2">
        <v>0</v>
      </c>
      <c r="C5" s="7" t="s">
        <v>5</v>
      </c>
    </row>
    <row r="6" spans="1:3" ht="18.600000000000001" thickBot="1" x14ac:dyDescent="0.4">
      <c r="A6" s="10" t="s">
        <v>6</v>
      </c>
      <c r="B6" s="3" t="e">
        <f>(B3+B4)/B5</f>
        <v>#DIV/0!</v>
      </c>
      <c r="C6" s="8" t="s">
        <v>7</v>
      </c>
    </row>
    <row r="7" spans="1:3" ht="18" x14ac:dyDescent="0.35">
      <c r="A7" s="1"/>
      <c r="B7" s="1"/>
      <c r="C7" s="1"/>
    </row>
    <row r="8" spans="1:3" ht="18.600000000000001" thickBot="1" x14ac:dyDescent="0.4">
      <c r="A8" s="1"/>
      <c r="B8" s="1"/>
      <c r="C8" s="1"/>
    </row>
    <row r="9" spans="1:3" ht="18" x14ac:dyDescent="0.35">
      <c r="A9" s="18" t="s">
        <v>8</v>
      </c>
      <c r="B9" s="20"/>
      <c r="C9" s="6"/>
    </row>
    <row r="10" spans="1:3" ht="18" x14ac:dyDescent="0.35">
      <c r="A10" s="9" t="s">
        <v>0</v>
      </c>
      <c r="B10" s="4">
        <v>0</v>
      </c>
      <c r="C10" s="7" t="s">
        <v>14</v>
      </c>
    </row>
    <row r="11" spans="1:3" ht="18" x14ac:dyDescent="0.35">
      <c r="A11" s="9" t="s">
        <v>1</v>
      </c>
      <c r="B11" s="4">
        <v>0</v>
      </c>
      <c r="C11" s="7" t="s">
        <v>13</v>
      </c>
    </row>
    <row r="12" spans="1:3" ht="18" x14ac:dyDescent="0.35">
      <c r="A12" s="9" t="s">
        <v>3</v>
      </c>
      <c r="B12" s="4">
        <v>0</v>
      </c>
      <c r="C12" s="7" t="s">
        <v>12</v>
      </c>
    </row>
    <row r="13" spans="1:3" ht="18.600000000000001" thickBot="1" x14ac:dyDescent="0.4">
      <c r="A13" s="10" t="s">
        <v>16</v>
      </c>
      <c r="B13" s="5" t="e">
        <f>(B10+B11)/B12</f>
        <v>#DIV/0!</v>
      </c>
      <c r="C13" s="8"/>
    </row>
    <row r="15" spans="1:3" ht="15" thickBot="1" x14ac:dyDescent="0.35"/>
    <row r="16" spans="1:3" ht="18.600000000000001" thickBot="1" x14ac:dyDescent="0.4">
      <c r="A16" s="1" t="s">
        <v>15</v>
      </c>
      <c r="B16" s="11" t="e">
        <f>IF((B13-B6)&lt;0,"Supplanting","Not Supplanting")</f>
        <v>#DIV/0!</v>
      </c>
      <c r="C16" s="12" t="s">
        <v>17</v>
      </c>
    </row>
  </sheetData>
  <mergeCells count="3">
    <mergeCell ref="A2:B2"/>
    <mergeCell ref="A9:B9"/>
    <mergeCell ref="A1:B1"/>
  </mergeCells>
  <conditionalFormatting sqref="B16:C16">
    <cfRule type="cellIs" dxfId="2" priority="1" operator="equal">
      <formula>"if(b19=""supplanting"""</formula>
    </cfRule>
    <cfRule type="cellIs" dxfId="1" priority="2" operator="equal">
      <formula>"""supplanting)"</formula>
    </cfRule>
    <cfRule type="expression" dxfId="0" priority="3">
      <formula>"b19 = ""supplanting"""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 Example</vt:lpstr>
      <vt:lpstr>071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Craver</dc:creator>
  <cp:lastModifiedBy>Nathan Craver</cp:lastModifiedBy>
  <dcterms:created xsi:type="dcterms:W3CDTF">2024-05-04T03:39:01Z</dcterms:created>
  <dcterms:modified xsi:type="dcterms:W3CDTF">2024-05-06T12:51:31Z</dcterms:modified>
</cp:coreProperties>
</file>